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  <sheet name="Hoja4" sheetId="4" r:id="rId4"/>
  </sheets>
  <calcPr calcId="144525"/>
</workbook>
</file>

<file path=xl/calcChain.xml><?xml version="1.0" encoding="utf-8"?>
<calcChain xmlns="http://schemas.openxmlformats.org/spreadsheetml/2006/main">
  <c r="F54" i="1" l="1"/>
  <c r="F60" i="1" l="1"/>
  <c r="F61" i="1" l="1"/>
  <c r="F62" i="1"/>
  <c r="F63" i="1"/>
  <c r="F64" i="1"/>
  <c r="F65" i="1"/>
  <c r="F66" i="1"/>
  <c r="F67" i="1"/>
  <c r="F68" i="1"/>
  <c r="F69" i="1"/>
  <c r="F70" i="1"/>
  <c r="F71" i="1"/>
  <c r="F72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1" i="1"/>
  <c r="F73" i="1" l="1"/>
  <c r="F24" i="1"/>
</calcChain>
</file>

<file path=xl/sharedStrings.xml><?xml version="1.0" encoding="utf-8"?>
<sst xmlns="http://schemas.openxmlformats.org/spreadsheetml/2006/main" count="134" uniqueCount="100">
  <si>
    <t xml:space="preserve">PLAN ANUAL DE COMPRAS Y CONTRATACIONES </t>
  </si>
  <si>
    <t>SNCC.F.069</t>
  </si>
  <si>
    <t xml:space="preserve">Monto Estimado Total </t>
  </si>
  <si>
    <t>Cantidad Procesos registrados</t>
  </si>
  <si>
    <t>Capitulo</t>
  </si>
  <si>
    <t>Sub Capitulo</t>
  </si>
  <si>
    <t>Unidad Ejecutora</t>
  </si>
  <si>
    <t>Unidad de Compra</t>
  </si>
  <si>
    <t>Año Fiscal</t>
  </si>
  <si>
    <t>Fecha Aprobacion</t>
  </si>
  <si>
    <t>Version: 1.0.0</t>
  </si>
  <si>
    <t>NOMBRE O REFERENCIA DE CONTRATACION</t>
  </si>
  <si>
    <t>FECHA DE NECESIDAD</t>
  </si>
  <si>
    <t>FINALIDAD DE COMPRA</t>
  </si>
  <si>
    <t>OBJETO DE CONTRATACION</t>
  </si>
  <si>
    <t>PRECEDIMI9ENTO DE SELECCIÓN</t>
  </si>
  <si>
    <t>DESTINADO A MIPYMES</t>
  </si>
  <si>
    <t>CODIGO SNIP</t>
  </si>
  <si>
    <t>TRIMESTRE</t>
  </si>
  <si>
    <t>FECHA PREVISTA ADJUDICACION</t>
  </si>
  <si>
    <t>TRANSPARENCIA</t>
  </si>
  <si>
    <t>FECHA INICIO PROCESO DE COMPRA</t>
  </si>
  <si>
    <t xml:space="preserve">Plan A. Comp. Ayuntam. Vicente Noble </t>
  </si>
  <si>
    <t>CODIGO CATALOGO</t>
  </si>
  <si>
    <t>ARTICULO</t>
  </si>
  <si>
    <t>UNIDAD DE MEDIDA</t>
  </si>
  <si>
    <t>CANTIDAD TOTAL ESTIMADA</t>
  </si>
  <si>
    <t>PRECIO UNITARIO ESTIMADO</t>
  </si>
  <si>
    <t>MOPNTO TOTAL ESTIMADO</t>
  </si>
  <si>
    <t>Codigo Unidad/Compra</t>
  </si>
  <si>
    <t>SERVICIOS</t>
  </si>
  <si>
    <t>COMPRAS POR DEBAJO DEL UMBRAL</t>
  </si>
  <si>
    <t>NO</t>
  </si>
  <si>
    <t>LUGAR DE EJECUCION / ENTREGA</t>
  </si>
  <si>
    <t>TOTAL DE COMPRA ESTIMA</t>
  </si>
  <si>
    <t xml:space="preserve">AYUNTAMIENTO DE VICENTE NOBLE </t>
  </si>
  <si>
    <t>REGIO</t>
  </si>
  <si>
    <t>PROVINCIA</t>
  </si>
  <si>
    <t>MUNICIPIO</t>
  </si>
  <si>
    <t>DISTRITO MUNICIPAL</t>
  </si>
  <si>
    <t xml:space="preserve">Enriquillo </t>
  </si>
  <si>
    <t>Barahona</t>
  </si>
  <si>
    <t>Vicente Noble</t>
  </si>
  <si>
    <t>libra</t>
  </si>
  <si>
    <t>paquete</t>
  </si>
  <si>
    <t>GASOIL</t>
  </si>
  <si>
    <t>GALON</t>
  </si>
  <si>
    <t>café</t>
  </si>
  <si>
    <t>sevilleta de papel</t>
  </si>
  <si>
    <t>unidad</t>
  </si>
  <si>
    <t>papel higienico</t>
  </si>
  <si>
    <t>desinfectantes para uso domestico</t>
  </si>
  <si>
    <t>caja</t>
  </si>
  <si>
    <t>boligrafos</t>
  </si>
  <si>
    <t>libretas de mensaje telefonicos</t>
  </si>
  <si>
    <t>JARRA PARA USO DOMESTICO</t>
  </si>
  <si>
    <t>UNIDADA</t>
  </si>
  <si>
    <t>unidada</t>
  </si>
  <si>
    <t>papel de forma continuos</t>
  </si>
  <si>
    <t xml:space="preserve">papel para impresora </t>
  </si>
  <si>
    <t>candados</t>
  </si>
  <si>
    <t>palas</t>
  </si>
  <si>
    <t>machete</t>
  </si>
  <si>
    <t>clips para papel</t>
  </si>
  <si>
    <t>grapas</t>
  </si>
  <si>
    <t>grapadora</t>
  </si>
  <si>
    <t>servilleta de papel</t>
  </si>
  <si>
    <t>marcadores</t>
  </si>
  <si>
    <t xml:space="preserve">cubiertos desechables para uso </t>
  </si>
  <si>
    <t>folders</t>
  </si>
  <si>
    <t>cinta de impresora</t>
  </si>
  <si>
    <t>platos desechable para uso dosmetico</t>
  </si>
  <si>
    <t>rastrillo</t>
  </si>
  <si>
    <t>PRODUCTO DE LAVANDERIA</t>
  </si>
  <si>
    <t>SACO</t>
  </si>
  <si>
    <t>GUANTES DE PROTECION</t>
  </si>
  <si>
    <t>AGUA  MINERAL</t>
  </si>
  <si>
    <t>CLORO</t>
  </si>
  <si>
    <t>CAUCHO TERMOPLASTICO</t>
  </si>
  <si>
    <t>UNIDAD</t>
  </si>
  <si>
    <t>LAMPARAS ALUMBRADO 250W</t>
  </si>
  <si>
    <t>BOMBILLO ALUMBRADO 250W</t>
  </si>
  <si>
    <t>BOMBILLO 175W</t>
  </si>
  <si>
    <t xml:space="preserve">BOMBILLO ALUMBRADO 85W </t>
  </si>
  <si>
    <t>AJENDA TELEFONICA</t>
  </si>
  <si>
    <t>ALAMBRE</t>
  </si>
  <si>
    <t>LAPIS DE MADERA</t>
  </si>
  <si>
    <t>SACA GRAPAS</t>
  </si>
  <si>
    <t>GASOLINA</t>
  </si>
  <si>
    <t>cajas</t>
  </si>
  <si>
    <t>CONECTORES</t>
  </si>
  <si>
    <t>FOTO CERDAQ</t>
  </si>
  <si>
    <t>UNIDA</t>
  </si>
  <si>
    <t>royo</t>
  </si>
  <si>
    <t>ESCOBILLONES</t>
  </si>
  <si>
    <t>AZUCAR</t>
  </si>
  <si>
    <t>LIBRA</t>
  </si>
  <si>
    <t>ZAFACON</t>
  </si>
  <si>
    <t>LAVA PLATOS</t>
  </si>
  <si>
    <t>JABON  MULTIUSO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</si>
</sst>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b/>
      <sz val="8"/>
      <color theme="1"/>
      <name val="Times New Roman"/>
      <family val="1"/>
    </font>
    <font>
      <b/>
      <sz val="5"/>
      <color theme="1"/>
      <name val="Times New Roman"/>
      <family val="1"/>
    </font>
    <font>
      <b/>
      <sz val="6"/>
      <color theme="1"/>
      <name val="Times New Roman"/>
      <family val="1"/>
    </font>
    <font>
      <sz val="4.9000000000000004"/>
      <color theme="1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2" borderId="0" xfId="0" applyFont="1" applyFill="1" applyAlignment="1"/>
    <xf numFmtId="0" fontId="6" fillId="4" borderId="2" xfId="0" applyFont="1" applyFill="1" applyBorder="1"/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/>
    <xf numFmtId="0" fontId="7" fillId="0" borderId="0" xfId="0" applyFont="1" applyBorder="1"/>
    <xf numFmtId="0" fontId="7" fillId="0" borderId="5" xfId="0" applyFont="1" applyBorder="1"/>
    <xf numFmtId="0" fontId="8" fillId="4" borderId="5" xfId="0" applyFont="1" applyFill="1" applyBorder="1"/>
    <xf numFmtId="0" fontId="6" fillId="2" borderId="2" xfId="0" applyFont="1" applyFill="1" applyBorder="1"/>
    <xf numFmtId="0" fontId="6" fillId="4" borderId="5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/>
    <xf numFmtId="0" fontId="6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/>
    </xf>
    <xf numFmtId="0" fontId="7" fillId="0" borderId="2" xfId="0" applyFont="1" applyBorder="1"/>
    <xf numFmtId="0" fontId="8" fillId="4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3" fontId="6" fillId="2" borderId="2" xfId="1" applyFont="1" applyFill="1" applyBorder="1"/>
    <xf numFmtId="14" fontId="6" fillId="0" borderId="9" xfId="0" applyNumberFormat="1" applyFont="1" applyBorder="1"/>
    <xf numFmtId="0" fontId="6" fillId="0" borderId="2" xfId="0" applyFont="1" applyBorder="1"/>
    <xf numFmtId="14" fontId="6" fillId="0" borderId="2" xfId="0" applyNumberFormat="1" applyFont="1" applyBorder="1"/>
    <xf numFmtId="0" fontId="8" fillId="3" borderId="9" xfId="0" applyFont="1" applyFill="1" applyBorder="1"/>
    <xf numFmtId="0" fontId="8" fillId="3" borderId="2" xfId="0" applyFont="1" applyFill="1" applyBorder="1"/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2" xfId="0" applyFont="1" applyBorder="1"/>
    <xf numFmtId="4" fontId="6" fillId="0" borderId="2" xfId="0" applyNumberFormat="1" applyFont="1" applyBorder="1"/>
    <xf numFmtId="3" fontId="6" fillId="0" borderId="2" xfId="0" applyNumberFormat="1" applyFont="1" applyBorder="1"/>
    <xf numFmtId="0" fontId="8" fillId="0" borderId="2" xfId="0" applyFont="1" applyBorder="1"/>
    <xf numFmtId="3" fontId="1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13" fillId="0" borderId="11" xfId="0" applyFont="1" applyFill="1" applyBorder="1"/>
    <xf numFmtId="3" fontId="3" fillId="0" borderId="2" xfId="0" applyNumberFormat="1" applyFont="1" applyBorder="1"/>
    <xf numFmtId="0" fontId="6" fillId="4" borderId="10" xfId="0" applyFont="1" applyFill="1" applyBorder="1" applyAlignment="1">
      <alignment horizontal="center" textRotation="45" wrapText="1"/>
    </xf>
    <xf numFmtId="0" fontId="6" fillId="4" borderId="11" xfId="0" applyFont="1" applyFill="1" applyBorder="1" applyAlignment="1">
      <alignment horizontal="center" textRotation="45" wrapText="1"/>
    </xf>
    <xf numFmtId="0" fontId="6" fillId="4" borderId="9" xfId="0" applyFont="1" applyFill="1" applyBorder="1" applyAlignment="1">
      <alignment horizontal="center" textRotation="45" wrapText="1"/>
    </xf>
    <xf numFmtId="0" fontId="4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textRotation="45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0</xdr:col>
      <xdr:colOff>1085850</xdr:colOff>
      <xdr:row>3</xdr:row>
      <xdr:rowOff>38101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6"/>
          <a:ext cx="1085849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4"/>
  <sheetViews>
    <sheetView tabSelected="1" topLeftCell="B1" zoomScaleNormal="100" zoomScalePageLayoutView="80" workbookViewId="0">
      <selection activeCell="F65" sqref="F65"/>
    </sheetView>
  </sheetViews>
  <sheetFormatPr baseColWidth="10" defaultRowHeight="15" x14ac:dyDescent="0.25"/>
  <cols>
    <col min="1" max="1" width="16.7109375" customWidth="1"/>
    <col min="2" max="2" width="24" customWidth="1"/>
    <col min="3" max="3" width="11.85546875" customWidth="1"/>
    <col min="4" max="4" width="17.85546875" customWidth="1"/>
    <col min="5" max="5" width="17" customWidth="1"/>
    <col min="6" max="6" width="16.5703125" customWidth="1"/>
  </cols>
  <sheetData>
    <row r="2" spans="1:8" ht="15" customHeight="1" x14ac:dyDescent="0.3">
      <c r="B2" s="48" t="s">
        <v>0</v>
      </c>
      <c r="C2" s="48"/>
      <c r="D2" s="48"/>
      <c r="E2" s="48"/>
      <c r="F2" s="6"/>
      <c r="G2" s="2"/>
      <c r="H2" s="2"/>
    </row>
    <row r="3" spans="1:8" ht="18.75" x14ac:dyDescent="0.3">
      <c r="B3" s="48">
        <v>2025</v>
      </c>
      <c r="C3" s="48"/>
      <c r="D3" s="48"/>
      <c r="E3" s="48"/>
      <c r="F3" s="6"/>
      <c r="G3" s="2"/>
      <c r="H3" s="2"/>
    </row>
    <row r="4" spans="1:8" ht="18.75" x14ac:dyDescent="0.3">
      <c r="A4" s="3"/>
      <c r="B4" s="3"/>
      <c r="C4" s="3"/>
      <c r="D4" s="4"/>
      <c r="E4" s="4"/>
      <c r="F4" s="4"/>
      <c r="G4" s="1"/>
      <c r="H4" s="1"/>
    </row>
    <row r="5" spans="1:8" x14ac:dyDescent="0.25">
      <c r="A5" s="8" t="s">
        <v>1</v>
      </c>
      <c r="B5" s="9"/>
      <c r="C5" s="9"/>
      <c r="D5" s="7" t="s">
        <v>4</v>
      </c>
      <c r="E5" s="50">
        <v>7135</v>
      </c>
      <c r="F5" s="51"/>
    </row>
    <row r="6" spans="1:8" x14ac:dyDescent="0.25">
      <c r="A6" s="10" t="s">
        <v>10</v>
      </c>
      <c r="B6" s="11"/>
      <c r="C6" s="11"/>
      <c r="D6" s="7" t="s">
        <v>5</v>
      </c>
      <c r="E6" s="50">
        <v>1</v>
      </c>
      <c r="F6" s="51"/>
    </row>
    <row r="7" spans="1:8" ht="12.75" customHeight="1" x14ac:dyDescent="0.25">
      <c r="A7" s="12"/>
      <c r="B7" s="11"/>
      <c r="C7" s="11"/>
      <c r="D7" s="7" t="s">
        <v>6</v>
      </c>
      <c r="E7" s="50">
        <v>3.0000000000000001E-3</v>
      </c>
      <c r="F7" s="51"/>
    </row>
    <row r="8" spans="1:8" ht="12" customHeight="1" x14ac:dyDescent="0.25">
      <c r="A8" s="13" t="s">
        <v>3</v>
      </c>
      <c r="B8" s="14">
        <v>1</v>
      </c>
      <c r="C8" s="11"/>
      <c r="D8" s="7" t="s">
        <v>7</v>
      </c>
      <c r="E8" s="52" t="s">
        <v>35</v>
      </c>
      <c r="F8" s="53"/>
    </row>
    <row r="9" spans="1:8" ht="14.25" customHeight="1" x14ac:dyDescent="0.25">
      <c r="A9" s="15" t="s">
        <v>2</v>
      </c>
      <c r="B9" s="29"/>
      <c r="C9" s="11"/>
      <c r="D9" s="7" t="s">
        <v>29</v>
      </c>
      <c r="E9" s="50"/>
      <c r="F9" s="51"/>
    </row>
    <row r="10" spans="1:8" ht="12" customHeight="1" x14ac:dyDescent="0.25">
      <c r="A10" s="12"/>
      <c r="B10" s="11"/>
      <c r="C10" s="11"/>
      <c r="D10" s="7" t="s">
        <v>8</v>
      </c>
      <c r="E10" s="52">
        <v>2025</v>
      </c>
      <c r="F10" s="53"/>
    </row>
    <row r="11" spans="1:8" ht="12" customHeight="1" x14ac:dyDescent="0.25">
      <c r="A11" s="16"/>
      <c r="B11" s="17"/>
      <c r="C11" s="17"/>
      <c r="D11" s="7" t="s">
        <v>9</v>
      </c>
      <c r="E11" s="50"/>
      <c r="F11" s="51"/>
    </row>
    <row r="12" spans="1:8" x14ac:dyDescent="0.25">
      <c r="A12" s="18"/>
      <c r="B12" s="18"/>
      <c r="C12" s="18"/>
      <c r="D12" s="18"/>
      <c r="E12" s="18"/>
      <c r="F12" s="18"/>
    </row>
    <row r="13" spans="1:8" ht="34.5" x14ac:dyDescent="0.25">
      <c r="A13" s="19" t="s">
        <v>11</v>
      </c>
      <c r="B13" s="20" t="s">
        <v>13</v>
      </c>
      <c r="C13" s="21" t="s">
        <v>14</v>
      </c>
      <c r="D13" s="22" t="s">
        <v>15</v>
      </c>
      <c r="E13" s="23" t="s">
        <v>16</v>
      </c>
      <c r="F13" s="23" t="s">
        <v>17</v>
      </c>
    </row>
    <row r="14" spans="1:8" ht="19.5" customHeight="1" x14ac:dyDescent="0.25">
      <c r="A14" s="27" t="s">
        <v>22</v>
      </c>
      <c r="B14" s="28" t="s">
        <v>20</v>
      </c>
      <c r="C14" s="28" t="s">
        <v>30</v>
      </c>
      <c r="D14" s="26" t="s">
        <v>31</v>
      </c>
      <c r="E14" s="28" t="s">
        <v>32</v>
      </c>
      <c r="F14" s="28"/>
    </row>
    <row r="15" spans="1:8" ht="11.25" customHeight="1" x14ac:dyDescent="0.25">
      <c r="A15" s="45" t="s">
        <v>12</v>
      </c>
      <c r="B15" s="33" t="s">
        <v>21</v>
      </c>
      <c r="C15" s="30">
        <v>45323</v>
      </c>
      <c r="D15" s="49" t="s">
        <v>33</v>
      </c>
      <c r="E15" s="33" t="s">
        <v>36</v>
      </c>
      <c r="F15" s="35" t="s">
        <v>40</v>
      </c>
    </row>
    <row r="16" spans="1:8" ht="13.5" customHeight="1" x14ac:dyDescent="0.25">
      <c r="A16" s="46"/>
      <c r="B16" s="34" t="s">
        <v>18</v>
      </c>
      <c r="C16" s="31">
        <v>1</v>
      </c>
      <c r="D16" s="49"/>
      <c r="E16" s="34" t="s">
        <v>37</v>
      </c>
      <c r="F16" s="36" t="s">
        <v>41</v>
      </c>
    </row>
    <row r="17" spans="1:7" ht="13.5" customHeight="1" x14ac:dyDescent="0.25">
      <c r="A17" s="46"/>
      <c r="B17" s="34" t="s">
        <v>19</v>
      </c>
      <c r="C17" s="32">
        <v>45291</v>
      </c>
      <c r="D17" s="49"/>
      <c r="E17" s="34" t="s">
        <v>38</v>
      </c>
      <c r="F17" s="36" t="s">
        <v>42</v>
      </c>
    </row>
    <row r="18" spans="1:7" ht="12" customHeight="1" x14ac:dyDescent="0.25">
      <c r="A18" s="47"/>
      <c r="B18" s="34" t="s">
        <v>18</v>
      </c>
      <c r="C18" s="31">
        <v>4</v>
      </c>
      <c r="D18" s="49"/>
      <c r="E18" s="34" t="s">
        <v>39</v>
      </c>
      <c r="F18" s="24"/>
    </row>
    <row r="19" spans="1:7" x14ac:dyDescent="0.25">
      <c r="A19" s="18"/>
      <c r="B19" s="18"/>
      <c r="C19" s="18"/>
      <c r="D19" s="18"/>
      <c r="E19" s="18"/>
      <c r="F19" s="18"/>
    </row>
    <row r="20" spans="1:7" x14ac:dyDescent="0.25">
      <c r="A20" s="25" t="s">
        <v>23</v>
      </c>
      <c r="B20" s="25" t="s">
        <v>24</v>
      </c>
      <c r="C20" s="25" t="s">
        <v>25</v>
      </c>
      <c r="D20" s="25" t="s">
        <v>26</v>
      </c>
      <c r="E20" s="25" t="s">
        <v>27</v>
      </c>
      <c r="F20" s="25" t="s">
        <v>28</v>
      </c>
      <c r="G20" s="5"/>
    </row>
    <row r="21" spans="1:7" x14ac:dyDescent="0.25">
      <c r="A21" s="31">
        <v>400006</v>
      </c>
      <c r="B21" s="31" t="s">
        <v>47</v>
      </c>
      <c r="C21" s="31" t="s">
        <v>43</v>
      </c>
      <c r="D21" s="31">
        <v>30</v>
      </c>
      <c r="E21" s="31">
        <v>290</v>
      </c>
      <c r="F21" s="39">
        <f>D21*E21</f>
        <v>8700</v>
      </c>
    </row>
    <row r="22" spans="1:7" x14ac:dyDescent="0.25">
      <c r="A22" s="31">
        <v>11411705</v>
      </c>
      <c r="B22" s="31" t="s">
        <v>48</v>
      </c>
      <c r="C22" s="31" t="s">
        <v>44</v>
      </c>
      <c r="D22" s="31">
        <v>15</v>
      </c>
      <c r="E22" s="31">
        <v>30</v>
      </c>
      <c r="F22" s="39">
        <f t="shared" ref="F22:F60" si="0">D22*E22</f>
        <v>450</v>
      </c>
    </row>
    <row r="23" spans="1:7" x14ac:dyDescent="0.25">
      <c r="A23" s="31">
        <v>52152001</v>
      </c>
      <c r="B23" s="40" t="s">
        <v>55</v>
      </c>
      <c r="C23" s="31" t="s">
        <v>49</v>
      </c>
      <c r="D23" s="31">
        <v>2</v>
      </c>
      <c r="E23" s="31">
        <v>180</v>
      </c>
      <c r="F23" s="39">
        <f t="shared" si="0"/>
        <v>360</v>
      </c>
    </row>
    <row r="24" spans="1:7" x14ac:dyDescent="0.25">
      <c r="A24" s="31">
        <v>3000020</v>
      </c>
      <c r="B24" s="31" t="s">
        <v>45</v>
      </c>
      <c r="C24" s="31" t="s">
        <v>46</v>
      </c>
      <c r="D24" s="39">
        <v>17280</v>
      </c>
      <c r="E24" s="31">
        <v>221.6</v>
      </c>
      <c r="F24" s="39">
        <f t="shared" si="0"/>
        <v>3829248</v>
      </c>
    </row>
    <row r="25" spans="1:7" x14ac:dyDescent="0.25">
      <c r="A25" s="31">
        <v>14111704</v>
      </c>
      <c r="B25" s="31" t="s">
        <v>50</v>
      </c>
      <c r="C25" s="31" t="s">
        <v>49</v>
      </c>
      <c r="D25" s="31">
        <v>80</v>
      </c>
      <c r="E25" s="31">
        <v>30</v>
      </c>
      <c r="F25" s="39">
        <f t="shared" si="0"/>
        <v>2400</v>
      </c>
    </row>
    <row r="26" spans="1:7" x14ac:dyDescent="0.25">
      <c r="A26" s="31">
        <v>47131803</v>
      </c>
      <c r="B26" s="31" t="s">
        <v>51</v>
      </c>
      <c r="C26" s="31" t="s">
        <v>46</v>
      </c>
      <c r="D26" s="31">
        <v>48</v>
      </c>
      <c r="E26" s="31">
        <v>200</v>
      </c>
      <c r="F26" s="39">
        <f t="shared" si="0"/>
        <v>9600</v>
      </c>
    </row>
    <row r="27" spans="1:7" x14ac:dyDescent="0.25">
      <c r="A27" s="31">
        <v>44121706</v>
      </c>
      <c r="B27" s="31" t="s">
        <v>86</v>
      </c>
      <c r="C27" s="31" t="s">
        <v>52</v>
      </c>
      <c r="D27" s="31">
        <v>6</v>
      </c>
      <c r="E27" s="31">
        <v>110</v>
      </c>
      <c r="F27" s="39">
        <f t="shared" si="0"/>
        <v>660</v>
      </c>
    </row>
    <row r="28" spans="1:7" x14ac:dyDescent="0.25">
      <c r="A28" s="31">
        <v>44121701</v>
      </c>
      <c r="B28" s="31" t="s">
        <v>53</v>
      </c>
      <c r="C28" s="31" t="s">
        <v>52</v>
      </c>
      <c r="D28" s="31">
        <v>48</v>
      </c>
      <c r="E28" s="31">
        <v>135</v>
      </c>
      <c r="F28" s="39">
        <f t="shared" si="0"/>
        <v>6480</v>
      </c>
    </row>
    <row r="29" spans="1:7" x14ac:dyDescent="0.25">
      <c r="A29" s="31">
        <v>14111526</v>
      </c>
      <c r="B29" s="31" t="s">
        <v>54</v>
      </c>
      <c r="C29" s="31" t="s">
        <v>49</v>
      </c>
      <c r="D29" s="31">
        <v>4</v>
      </c>
      <c r="E29" s="31">
        <v>400</v>
      </c>
      <c r="F29" s="39">
        <f t="shared" si="0"/>
        <v>1600</v>
      </c>
    </row>
    <row r="30" spans="1:7" x14ac:dyDescent="0.25">
      <c r="A30" s="31">
        <v>44122104</v>
      </c>
      <c r="B30" s="40" t="s">
        <v>87</v>
      </c>
      <c r="C30" s="31" t="s">
        <v>57</v>
      </c>
      <c r="D30" s="31">
        <v>12</v>
      </c>
      <c r="E30" s="31">
        <v>58</v>
      </c>
      <c r="F30" s="39">
        <f t="shared" si="0"/>
        <v>696</v>
      </c>
    </row>
    <row r="31" spans="1:7" x14ac:dyDescent="0.25">
      <c r="A31" s="31">
        <v>14111504</v>
      </c>
      <c r="B31" s="31" t="s">
        <v>58</v>
      </c>
      <c r="C31" s="31" t="s">
        <v>52</v>
      </c>
      <c r="D31" s="38">
        <v>12</v>
      </c>
      <c r="E31" s="38">
        <v>1300</v>
      </c>
      <c r="F31" s="39">
        <f t="shared" si="0"/>
        <v>15600</v>
      </c>
    </row>
    <row r="32" spans="1:7" x14ac:dyDescent="0.25">
      <c r="A32" s="31">
        <v>14111507</v>
      </c>
      <c r="B32" s="31" t="s">
        <v>59</v>
      </c>
      <c r="C32" s="31" t="s">
        <v>89</v>
      </c>
      <c r="D32" s="31">
        <v>24</v>
      </c>
      <c r="E32" s="31">
        <v>3500</v>
      </c>
      <c r="F32" s="39">
        <f t="shared" si="0"/>
        <v>84000</v>
      </c>
    </row>
    <row r="33" spans="1:6" x14ac:dyDescent="0.25">
      <c r="A33" s="31">
        <v>46171501</v>
      </c>
      <c r="B33" s="31" t="s">
        <v>60</v>
      </c>
      <c r="C33" s="31" t="s">
        <v>57</v>
      </c>
      <c r="D33" s="31">
        <v>5</v>
      </c>
      <c r="E33" s="31">
        <v>600</v>
      </c>
      <c r="F33" s="39">
        <f t="shared" si="0"/>
        <v>3000</v>
      </c>
    </row>
    <row r="34" spans="1:6" x14ac:dyDescent="0.25">
      <c r="A34" s="31">
        <v>27112004</v>
      </c>
      <c r="B34" s="31" t="s">
        <v>61</v>
      </c>
      <c r="C34" s="31" t="s">
        <v>57</v>
      </c>
      <c r="D34" s="31">
        <v>10</v>
      </c>
      <c r="E34" s="31">
        <v>490</v>
      </c>
      <c r="F34" s="39">
        <f t="shared" si="0"/>
        <v>4900</v>
      </c>
    </row>
    <row r="35" spans="1:6" x14ac:dyDescent="0.25">
      <c r="A35" s="31">
        <v>27112001</v>
      </c>
      <c r="B35" s="31" t="s">
        <v>62</v>
      </c>
      <c r="C35" s="31" t="s">
        <v>57</v>
      </c>
      <c r="D35" s="31">
        <v>12</v>
      </c>
      <c r="E35" s="31">
        <v>250</v>
      </c>
      <c r="F35" s="39">
        <f t="shared" si="0"/>
        <v>3000</v>
      </c>
    </row>
    <row r="36" spans="1:6" x14ac:dyDescent="0.25">
      <c r="A36" s="31">
        <v>44122104</v>
      </c>
      <c r="B36" s="31" t="s">
        <v>63</v>
      </c>
      <c r="C36" s="31" t="s">
        <v>52</v>
      </c>
      <c r="D36" s="31">
        <v>6</v>
      </c>
      <c r="E36" s="31">
        <v>75</v>
      </c>
      <c r="F36" s="39">
        <f t="shared" si="0"/>
        <v>450</v>
      </c>
    </row>
    <row r="37" spans="1:6" x14ac:dyDescent="0.25">
      <c r="A37" s="31">
        <v>44122107</v>
      </c>
      <c r="B37" s="31" t="s">
        <v>64</v>
      </c>
      <c r="C37" s="31" t="s">
        <v>52</v>
      </c>
      <c r="D37" s="31">
        <v>8</v>
      </c>
      <c r="E37" s="31">
        <v>65</v>
      </c>
      <c r="F37" s="39">
        <f t="shared" si="0"/>
        <v>520</v>
      </c>
    </row>
    <row r="38" spans="1:6" x14ac:dyDescent="0.25">
      <c r="A38" s="37">
        <v>44121615</v>
      </c>
      <c r="B38" s="37" t="s">
        <v>65</v>
      </c>
      <c r="C38" s="37" t="s">
        <v>57</v>
      </c>
      <c r="D38" s="37">
        <v>2</v>
      </c>
      <c r="E38" s="37">
        <v>579</v>
      </c>
      <c r="F38" s="39">
        <f t="shared" si="0"/>
        <v>1158</v>
      </c>
    </row>
    <row r="39" spans="1:6" x14ac:dyDescent="0.25">
      <c r="A39" s="37">
        <v>14111704</v>
      </c>
      <c r="B39" s="37" t="s">
        <v>66</v>
      </c>
      <c r="C39" s="37" t="s">
        <v>44</v>
      </c>
      <c r="D39" s="37">
        <v>15</v>
      </c>
      <c r="E39" s="37">
        <v>110</v>
      </c>
      <c r="F39" s="39">
        <f t="shared" si="0"/>
        <v>1650</v>
      </c>
    </row>
    <row r="40" spans="1:6" x14ac:dyDescent="0.25">
      <c r="A40" s="37">
        <v>44121708</v>
      </c>
      <c r="B40" s="37" t="s">
        <v>67</v>
      </c>
      <c r="C40" s="37" t="s">
        <v>52</v>
      </c>
      <c r="D40" s="37">
        <v>3</v>
      </c>
      <c r="E40" s="37">
        <v>370</v>
      </c>
      <c r="F40" s="39">
        <f t="shared" si="0"/>
        <v>1110</v>
      </c>
    </row>
    <row r="41" spans="1:6" x14ac:dyDescent="0.25">
      <c r="A41" s="37">
        <v>52151503</v>
      </c>
      <c r="B41" s="37" t="s">
        <v>68</v>
      </c>
      <c r="C41" s="37" t="s">
        <v>44</v>
      </c>
      <c r="D41" s="37">
        <v>12</v>
      </c>
      <c r="E41" s="37">
        <v>25</v>
      </c>
      <c r="F41" s="39">
        <f t="shared" si="0"/>
        <v>300</v>
      </c>
    </row>
    <row r="42" spans="1:6" x14ac:dyDescent="0.25">
      <c r="A42" s="37">
        <v>44122011</v>
      </c>
      <c r="B42" s="37" t="s">
        <v>69</v>
      </c>
      <c r="C42" s="37" t="s">
        <v>89</v>
      </c>
      <c r="D42" s="37">
        <v>12</v>
      </c>
      <c r="E42" s="37">
        <v>385</v>
      </c>
      <c r="F42" s="39">
        <f t="shared" si="0"/>
        <v>4620</v>
      </c>
    </row>
    <row r="43" spans="1:6" x14ac:dyDescent="0.25">
      <c r="A43" s="37">
        <v>44103112</v>
      </c>
      <c r="B43" s="37" t="s">
        <v>70</v>
      </c>
      <c r="C43" s="37" t="s">
        <v>49</v>
      </c>
      <c r="D43" s="37">
        <v>12</v>
      </c>
      <c r="E43" s="37">
        <v>575</v>
      </c>
      <c r="F43" s="39">
        <f t="shared" si="0"/>
        <v>6900</v>
      </c>
    </row>
    <row r="44" spans="1:6" x14ac:dyDescent="0.25">
      <c r="A44" s="37">
        <v>52151502</v>
      </c>
      <c r="B44" s="37" t="s">
        <v>71</v>
      </c>
      <c r="C44" s="37" t="s">
        <v>44</v>
      </c>
      <c r="D44" s="37">
        <v>30</v>
      </c>
      <c r="E44" s="37">
        <v>85</v>
      </c>
      <c r="F44" s="39">
        <f t="shared" si="0"/>
        <v>2550</v>
      </c>
    </row>
    <row r="45" spans="1:6" x14ac:dyDescent="0.25">
      <c r="A45" s="37">
        <v>27112003</v>
      </c>
      <c r="B45" s="37" t="s">
        <v>72</v>
      </c>
      <c r="C45" s="37" t="s">
        <v>57</v>
      </c>
      <c r="D45" s="37">
        <v>3</v>
      </c>
      <c r="E45" s="37">
        <v>600</v>
      </c>
      <c r="F45" s="39">
        <f t="shared" si="0"/>
        <v>1800</v>
      </c>
    </row>
    <row r="46" spans="1:6" x14ac:dyDescent="0.25">
      <c r="A46" s="37">
        <v>47131811</v>
      </c>
      <c r="B46" s="37" t="s">
        <v>73</v>
      </c>
      <c r="C46" s="37" t="s">
        <v>74</v>
      </c>
      <c r="D46" s="37">
        <v>12</v>
      </c>
      <c r="E46" s="41">
        <v>1200</v>
      </c>
      <c r="F46" s="39">
        <f t="shared" si="0"/>
        <v>14400</v>
      </c>
    </row>
    <row r="47" spans="1:6" x14ac:dyDescent="0.25">
      <c r="A47" s="37">
        <v>52152001</v>
      </c>
      <c r="B47" s="37" t="s">
        <v>55</v>
      </c>
      <c r="C47" s="37" t="s">
        <v>56</v>
      </c>
      <c r="D47" s="37">
        <v>2</v>
      </c>
      <c r="E47" s="37">
        <v>150</v>
      </c>
      <c r="F47" s="39">
        <f t="shared" si="0"/>
        <v>300</v>
      </c>
    </row>
    <row r="48" spans="1:6" x14ac:dyDescent="0.25">
      <c r="A48" s="37">
        <v>46181504</v>
      </c>
      <c r="B48" s="37" t="s">
        <v>75</v>
      </c>
      <c r="C48" s="37" t="s">
        <v>56</v>
      </c>
      <c r="D48" s="37">
        <v>288</v>
      </c>
      <c r="E48" s="37">
        <v>80</v>
      </c>
      <c r="F48" s="39">
        <f t="shared" si="0"/>
        <v>23040</v>
      </c>
    </row>
    <row r="49" spans="1:6" x14ac:dyDescent="0.25">
      <c r="A49" s="37">
        <v>50202310</v>
      </c>
      <c r="B49" s="37" t="s">
        <v>77</v>
      </c>
      <c r="C49" s="37" t="s">
        <v>46</v>
      </c>
      <c r="D49" s="37">
        <v>36</v>
      </c>
      <c r="E49" s="37">
        <v>115</v>
      </c>
      <c r="F49" s="39">
        <f t="shared" si="0"/>
        <v>4140</v>
      </c>
    </row>
    <row r="50" spans="1:6" x14ac:dyDescent="0.25">
      <c r="A50" s="37">
        <v>12141901</v>
      </c>
      <c r="B50" s="37" t="s">
        <v>78</v>
      </c>
      <c r="C50" s="37" t="s">
        <v>92</v>
      </c>
      <c r="D50" s="37">
        <v>2</v>
      </c>
      <c r="E50" s="37">
        <v>150</v>
      </c>
      <c r="F50" s="39">
        <f t="shared" si="0"/>
        <v>300</v>
      </c>
    </row>
    <row r="51" spans="1:6" x14ac:dyDescent="0.25">
      <c r="A51" s="37">
        <v>47131803</v>
      </c>
      <c r="B51" s="37" t="s">
        <v>76</v>
      </c>
      <c r="C51" s="37" t="s">
        <v>46</v>
      </c>
      <c r="D51" s="37">
        <v>48</v>
      </c>
      <c r="E51" s="37">
        <v>150</v>
      </c>
      <c r="F51" s="39">
        <f t="shared" si="0"/>
        <v>7200</v>
      </c>
    </row>
    <row r="52" spans="1:6" x14ac:dyDescent="0.25">
      <c r="A52" s="37">
        <v>13101606</v>
      </c>
      <c r="B52" s="37" t="s">
        <v>80</v>
      </c>
      <c r="C52" s="37" t="s">
        <v>79</v>
      </c>
      <c r="D52" s="37">
        <v>30</v>
      </c>
      <c r="E52" s="41">
        <v>8500</v>
      </c>
      <c r="F52" s="39">
        <f t="shared" si="0"/>
        <v>255000</v>
      </c>
    </row>
    <row r="53" spans="1:6" x14ac:dyDescent="0.25">
      <c r="A53" s="37">
        <v>50202310</v>
      </c>
      <c r="B53" s="37" t="s">
        <v>81</v>
      </c>
      <c r="C53" s="37" t="s">
        <v>56</v>
      </c>
      <c r="D53" s="37">
        <v>300</v>
      </c>
      <c r="E53" s="37">
        <v>790</v>
      </c>
      <c r="F53" s="39">
        <f t="shared" si="0"/>
        <v>237000</v>
      </c>
    </row>
    <row r="54" spans="1:6" x14ac:dyDescent="0.25">
      <c r="A54" s="37">
        <v>13152410</v>
      </c>
      <c r="B54" s="37" t="s">
        <v>82</v>
      </c>
      <c r="C54" s="37" t="s">
        <v>56</v>
      </c>
      <c r="D54" s="41">
        <v>300</v>
      </c>
      <c r="E54" s="41">
        <v>590</v>
      </c>
      <c r="F54" s="39">
        <f t="shared" si="0"/>
        <v>177000</v>
      </c>
    </row>
    <row r="55" spans="1:6" x14ac:dyDescent="0.25">
      <c r="A55" s="37">
        <v>13152306</v>
      </c>
      <c r="B55" s="37" t="s">
        <v>83</v>
      </c>
      <c r="C55" s="37" t="s">
        <v>56</v>
      </c>
      <c r="D55" s="37">
        <v>180</v>
      </c>
      <c r="E55" s="41">
        <v>215</v>
      </c>
      <c r="F55" s="39">
        <f t="shared" si="0"/>
        <v>38700</v>
      </c>
    </row>
    <row r="56" spans="1:6" x14ac:dyDescent="0.25">
      <c r="A56" s="37">
        <v>12142701</v>
      </c>
      <c r="B56" s="37" t="s">
        <v>85</v>
      </c>
      <c r="C56" s="37" t="s">
        <v>93</v>
      </c>
      <c r="D56" s="37">
        <v>6</v>
      </c>
      <c r="E56" s="37">
        <v>9500</v>
      </c>
      <c r="F56" s="39">
        <f t="shared" si="0"/>
        <v>57000</v>
      </c>
    </row>
    <row r="57" spans="1:6" x14ac:dyDescent="0.25">
      <c r="A57" s="37">
        <v>50234604</v>
      </c>
      <c r="B57" s="37" t="s">
        <v>84</v>
      </c>
      <c r="C57" s="37" t="s">
        <v>56</v>
      </c>
      <c r="D57" s="37">
        <v>6</v>
      </c>
      <c r="E57" s="37">
        <v>135</v>
      </c>
      <c r="F57" s="39">
        <f t="shared" si="0"/>
        <v>810</v>
      </c>
    </row>
    <row r="58" spans="1:6" x14ac:dyDescent="0.25">
      <c r="A58" s="37">
        <v>18175006</v>
      </c>
      <c r="B58" s="37" t="s">
        <v>88</v>
      </c>
      <c r="C58" s="37" t="s">
        <v>46</v>
      </c>
      <c r="D58" s="37">
        <v>240</v>
      </c>
      <c r="E58" s="37">
        <v>293</v>
      </c>
      <c r="F58" s="39">
        <f t="shared" si="0"/>
        <v>70320</v>
      </c>
    </row>
    <row r="59" spans="1:6" x14ac:dyDescent="0.25">
      <c r="A59" s="37">
        <v>44111603</v>
      </c>
      <c r="B59" s="37" t="s">
        <v>90</v>
      </c>
      <c r="C59" s="37" t="s">
        <v>79</v>
      </c>
      <c r="D59" s="37">
        <v>360</v>
      </c>
      <c r="E59" s="41">
        <v>240</v>
      </c>
      <c r="F59" s="39">
        <f t="shared" si="0"/>
        <v>86400</v>
      </c>
    </row>
    <row r="60" spans="1:6" x14ac:dyDescent="0.25">
      <c r="A60" s="37">
        <v>14111526</v>
      </c>
      <c r="B60" s="37" t="s">
        <v>91</v>
      </c>
      <c r="C60" s="37" t="s">
        <v>79</v>
      </c>
      <c r="D60" s="37">
        <v>360</v>
      </c>
      <c r="E60" s="43">
        <v>215</v>
      </c>
      <c r="F60" s="37">
        <f t="shared" si="0"/>
        <v>77400</v>
      </c>
    </row>
    <row r="61" spans="1:6" x14ac:dyDescent="0.25">
      <c r="A61" s="37"/>
      <c r="B61" s="37" t="s">
        <v>94</v>
      </c>
      <c r="C61" s="37" t="s">
        <v>56</v>
      </c>
      <c r="D61" s="37">
        <v>375</v>
      </c>
      <c r="E61" s="37">
        <v>285</v>
      </c>
      <c r="F61" s="39">
        <f t="shared" ref="F61:F72" si="1">D61*E61</f>
        <v>106875</v>
      </c>
    </row>
    <row r="62" spans="1:6" x14ac:dyDescent="0.25">
      <c r="A62" s="37"/>
      <c r="B62" s="37" t="s">
        <v>95</v>
      </c>
      <c r="C62" s="37" t="s">
        <v>96</v>
      </c>
      <c r="D62" s="37">
        <v>60</v>
      </c>
      <c r="E62" s="37">
        <v>30</v>
      </c>
      <c r="F62" s="39">
        <f t="shared" si="1"/>
        <v>1800</v>
      </c>
    </row>
    <row r="63" spans="1:6" x14ac:dyDescent="0.25">
      <c r="A63" s="37"/>
      <c r="B63" s="37" t="s">
        <v>97</v>
      </c>
      <c r="C63" s="37" t="s">
        <v>79</v>
      </c>
      <c r="D63" s="37">
        <v>5</v>
      </c>
      <c r="E63" s="37">
        <v>200</v>
      </c>
      <c r="F63" s="39">
        <f t="shared" si="1"/>
        <v>1000</v>
      </c>
    </row>
    <row r="64" spans="1:6" x14ac:dyDescent="0.25">
      <c r="A64" s="37"/>
      <c r="B64" s="37" t="s">
        <v>98</v>
      </c>
      <c r="C64" s="37" t="s">
        <v>79</v>
      </c>
      <c r="D64" s="37">
        <v>10</v>
      </c>
      <c r="E64" s="37">
        <v>200</v>
      </c>
      <c r="F64" s="39">
        <f t="shared" si="1"/>
        <v>2000</v>
      </c>
    </row>
    <row r="65" spans="1:6" x14ac:dyDescent="0.25">
      <c r="A65" s="37"/>
      <c r="B65" s="37" t="s">
        <v>99</v>
      </c>
      <c r="C65" s="37" t="s">
        <v>79</v>
      </c>
      <c r="D65" s="37">
        <v>12</v>
      </c>
      <c r="E65" s="37">
        <v>200</v>
      </c>
      <c r="F65" s="39">
        <f t="shared" si="1"/>
        <v>2400</v>
      </c>
    </row>
    <row r="66" spans="1:6" x14ac:dyDescent="0.25">
      <c r="A66" s="37"/>
      <c r="B66" s="37"/>
      <c r="C66" s="37"/>
      <c r="D66" s="37"/>
      <c r="E66" s="37"/>
      <c r="F66" s="39">
        <f t="shared" si="1"/>
        <v>0</v>
      </c>
    </row>
    <row r="67" spans="1:6" x14ac:dyDescent="0.25">
      <c r="A67" s="37"/>
      <c r="B67" s="37"/>
      <c r="C67" s="37"/>
      <c r="D67" s="37"/>
      <c r="E67" s="37"/>
      <c r="F67" s="39">
        <f t="shared" si="1"/>
        <v>0</v>
      </c>
    </row>
    <row r="68" spans="1:6" x14ac:dyDescent="0.25">
      <c r="A68" s="37"/>
      <c r="B68" s="37"/>
      <c r="C68" s="37"/>
      <c r="D68" s="37"/>
      <c r="E68" s="37"/>
      <c r="F68" s="39">
        <f t="shared" si="1"/>
        <v>0</v>
      </c>
    </row>
    <row r="69" spans="1:6" x14ac:dyDescent="0.25">
      <c r="A69" s="37"/>
      <c r="B69" s="37"/>
      <c r="C69" s="37"/>
      <c r="D69" s="37"/>
      <c r="E69" s="37"/>
      <c r="F69" s="39">
        <f t="shared" si="1"/>
        <v>0</v>
      </c>
    </row>
    <row r="70" spans="1:6" x14ac:dyDescent="0.25">
      <c r="A70" s="37"/>
      <c r="B70" s="37"/>
      <c r="C70" s="37"/>
      <c r="D70" s="37"/>
      <c r="E70" s="37"/>
      <c r="F70" s="39">
        <f t="shared" si="1"/>
        <v>0</v>
      </c>
    </row>
    <row r="71" spans="1:6" x14ac:dyDescent="0.25">
      <c r="A71" s="37"/>
      <c r="B71" s="37"/>
      <c r="C71" s="37"/>
      <c r="D71" s="37"/>
      <c r="E71" s="37"/>
      <c r="F71" s="39">
        <f t="shared" si="1"/>
        <v>0</v>
      </c>
    </row>
    <row r="72" spans="1:6" x14ac:dyDescent="0.25">
      <c r="A72" s="37"/>
      <c r="C72" s="37"/>
      <c r="D72" s="37"/>
      <c r="E72" s="37"/>
      <c r="F72" s="39">
        <f t="shared" si="1"/>
        <v>0</v>
      </c>
    </row>
    <row r="73" spans="1:6" x14ac:dyDescent="0.25">
      <c r="A73" s="37"/>
      <c r="D73" s="42" t="s">
        <v>34</v>
      </c>
      <c r="E73" s="42"/>
      <c r="F73" s="44">
        <f>SUM(F21:F72)</f>
        <v>5154837</v>
      </c>
    </row>
    <row r="74" spans="1:6" x14ac:dyDescent="0.25">
      <c r="A74" s="37"/>
    </row>
  </sheetData>
  <mergeCells count="11">
    <mergeCell ref="A15:A18"/>
    <mergeCell ref="B2:E2"/>
    <mergeCell ref="B3:E3"/>
    <mergeCell ref="D15:D18"/>
    <mergeCell ref="E7:F7"/>
    <mergeCell ref="E8:F8"/>
    <mergeCell ref="E9:F9"/>
    <mergeCell ref="E10:F10"/>
    <mergeCell ref="E11:F11"/>
    <mergeCell ref="E5:F5"/>
    <mergeCell ref="E6:F6"/>
  </mergeCells>
  <pageMargins left="0.1171875" right="0.1171875" top="0.16927083333333334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2012-04-02T08:06:54Z</cp:lastPrinted>
  <dcterms:created xsi:type="dcterms:W3CDTF">2019-05-15T13:50:10Z</dcterms:created>
  <dcterms:modified xsi:type="dcterms:W3CDTF">2025-03-24T14:24:10Z</dcterms:modified>
</cp:coreProperties>
</file>